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ниторинг ФЦМПО 2023\2024\кекоран\"/>
    </mc:Choice>
  </mc:AlternateContent>
  <bookViews>
    <workbookView xWindow="0" yWindow="0" windowWidth="20460" windowHeight="78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F13" i="1"/>
  <c r="F24" i="1" s="1"/>
  <c r="F196" i="1" s="1"/>
  <c r="J24" i="1" l="1"/>
  <c r="J43" i="1"/>
  <c r="I43" i="1"/>
  <c r="I138" i="1"/>
  <c r="J100" i="1"/>
  <c r="G100" i="1"/>
  <c r="J138" i="1"/>
  <c r="J195" i="1"/>
  <c r="H43" i="1"/>
  <c r="H196" i="1" s="1"/>
  <c r="G81" i="1"/>
  <c r="I62" i="1"/>
  <c r="G176" i="1"/>
  <c r="I196" i="1" l="1"/>
  <c r="J196" i="1"/>
  <c r="G196" i="1"/>
</calcChain>
</file>

<file path=xl/sharedStrings.xml><?xml version="1.0" encoding="utf-8"?>
<sst xmlns="http://schemas.openxmlformats.org/spreadsheetml/2006/main" count="258" uniqueCount="79">
  <si>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</si>
  <si>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</si>
  <si>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</si>
  <si>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</si>
  <si>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</si>
  <si>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</si>
  <si>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</si>
  <si>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</si>
  <si>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</si>
  <si>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</si>
  <si>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</si>
  <si>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</si>
  <si>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</si>
  <si>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</si>
  <si>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</si>
  <si>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</si>
  <si>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</si>
  <si>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</si>
  <si>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</si>
  <si>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</si>
  <si>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</si>
  <si>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</si>
  <si>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</si>
  <si>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</si>
  <si>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</si>
  <si>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</si>
  <si>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</si>
  <si>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</si>
  <si>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</si>
  <si>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</si>
  <si>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</si>
  <si>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</si>
  <si>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</si>
  <si>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</si>
  <si>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</si>
  <si>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</si>
  <si>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</si>
  <si>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</si>
  <si>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</si>
  <si>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</si>
  <si>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Фарзуллаева Наталья Юрьевна</t>
  </si>
  <si>
    <t>Салат из квашеной капусты</t>
  </si>
  <si>
    <t>Щи из свежей капусты с картофелем</t>
  </si>
  <si>
    <t>Котлеты рубленые из курицы (филе цб)</t>
  </si>
  <si>
    <t>Макаронные изделия отварные с маслом</t>
  </si>
  <si>
    <t>Чай с сахаром</t>
  </si>
  <si>
    <t>Хлеб ржано-пшеничный</t>
  </si>
  <si>
    <t>Хлеб пшеничный</t>
  </si>
  <si>
    <t>Салат из свеклы отварной с чесноком</t>
  </si>
  <si>
    <t>Суп картофельный с макаронными изделиями</t>
  </si>
  <si>
    <t>Жаркое по-домашнему из говядины</t>
  </si>
  <si>
    <t>Салат Степной</t>
  </si>
  <si>
    <t>Борщ с капустой и картофелем</t>
  </si>
  <si>
    <t>Филе цыпленка тушеное в соусе сметанно-томатном</t>
  </si>
  <si>
    <t>45/45</t>
  </si>
  <si>
    <t>Рис припущенный</t>
  </si>
  <si>
    <t>Салат Тазалык</t>
  </si>
  <si>
    <t>Суп картофельный с бобовыми (гороховый) с гренками</t>
  </si>
  <si>
    <t>Котлеты Московские</t>
  </si>
  <si>
    <t>Каша рассыпчатая (пшеничная)</t>
  </si>
  <si>
    <t>Салат из соленых огурцов с зеленым луком</t>
  </si>
  <si>
    <t>Суп картофельный с клецками</t>
  </si>
  <si>
    <t>Суфле рыбное</t>
  </si>
  <si>
    <t>Пюре картофельное</t>
  </si>
  <si>
    <t>У01</t>
  </si>
  <si>
    <t>Икра кабачковая промышленного производства</t>
  </si>
  <si>
    <t>Плов из курицы (филе цыпленка)</t>
  </si>
  <si>
    <t>Салат из белокочанной капусты со свежими огурцами</t>
  </si>
  <si>
    <t>Рагу из курицы</t>
  </si>
  <si>
    <t>Винегрет овощной</t>
  </si>
  <si>
    <t>Рассольник ленинградский</t>
  </si>
  <si>
    <t>Салат летний</t>
  </si>
  <si>
    <t>50/50</t>
  </si>
  <si>
    <t>Каша вязкая гречневая</t>
  </si>
  <si>
    <t>Суп-Харчо</t>
  </si>
  <si>
    <t>Биточки рыбные Удмуртские</t>
  </si>
  <si>
    <t>КО77</t>
  </si>
  <si>
    <t>П464</t>
  </si>
  <si>
    <t>МОУ "Кекоранская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</si>
</sst>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2">
        <v>60</v>
      </c>
      <c r="G14" s="42">
        <v>1.03</v>
      </c>
      <c r="H14" s="42">
        <v>3</v>
      </c>
      <c r="I14" s="42">
        <v>5.08</v>
      </c>
      <c r="J14" s="42">
        <v>52</v>
      </c>
      <c r="K14" s="43">
        <v>47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2">
        <v>200</v>
      </c>
      <c r="G15" s="42">
        <v>4.17</v>
      </c>
      <c r="H15" s="42">
        <v>7.88</v>
      </c>
      <c r="I15" s="42">
        <v>7.08</v>
      </c>
      <c r="J15" s="42">
        <v>116</v>
      </c>
      <c r="K15" s="43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2">
        <v>90</v>
      </c>
      <c r="G16" s="42">
        <v>14.02</v>
      </c>
      <c r="H16" s="42">
        <v>17.329999999999998</v>
      </c>
      <c r="I16" s="42">
        <v>11.05</v>
      </c>
      <c r="J16" s="42">
        <v>256</v>
      </c>
      <c r="K16" s="43">
        <v>294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2">
        <v>150</v>
      </c>
      <c r="G17" s="42">
        <v>5.66</v>
      </c>
      <c r="H17" s="42">
        <v>0.67</v>
      </c>
      <c r="I17" s="42">
        <v>31.92</v>
      </c>
      <c r="J17" s="42">
        <v>156</v>
      </c>
      <c r="K17" s="43">
        <v>202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2">
        <v>200</v>
      </c>
      <c r="G18" s="42">
        <v>0.06</v>
      </c>
      <c r="H18" s="42">
        <v>0.02</v>
      </c>
      <c r="I18" s="42">
        <v>12.56</v>
      </c>
      <c r="J18" s="42">
        <v>50</v>
      </c>
      <c r="K18" s="43">
        <v>376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2">
        <v>36</v>
      </c>
      <c r="G19" s="42">
        <v>2.4500000000000002</v>
      </c>
      <c r="H19" s="42">
        <v>0.28999999999999998</v>
      </c>
      <c r="I19" s="42">
        <v>15.55</v>
      </c>
      <c r="J19" s="42">
        <v>90</v>
      </c>
      <c r="K19" s="42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2">
        <v>36</v>
      </c>
      <c r="G20" s="42">
        <v>2.2000000000000002</v>
      </c>
      <c r="H20" s="42">
        <v>0.32</v>
      </c>
      <c r="I20" s="42">
        <v>14.08</v>
      </c>
      <c r="J20" s="42">
        <v>80</v>
      </c>
      <c r="K20" s="42"/>
      <c r="L20" s="43"/>
    </row>
    <row r="21" spans="1:12" ht="15" x14ac:dyDescent="0.25">
      <c r="A21" s="23"/>
      <c r="B21" s="15"/>
      <c r="C21" s="11"/>
      <c r="D21" s="6"/>
      <c r="E21" s="42"/>
      <c r="F21" s="42"/>
      <c r="G21" s="42"/>
      <c r="H21" s="42"/>
      <c r="I21" s="42"/>
      <c r="J21" s="4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772</v>
      </c>
      <c r="G23" s="19">
        <f t="shared" ref="G23:J23" si="2">SUM(G14:G22)</f>
        <v>29.589999999999996</v>
      </c>
      <c r="H23" s="19">
        <f t="shared" si="2"/>
        <v>29.509999999999998</v>
      </c>
      <c r="I23" s="19">
        <f t="shared" si="2"/>
        <v>97.32</v>
      </c>
      <c r="J23" s="19">
        <f t="shared" si="2"/>
        <v>800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772</v>
      </c>
      <c r="G24" s="32">
        <f t="shared" ref="G24:J24" si="4">G13+G23</f>
        <v>29.589999999999996</v>
      </c>
      <c r="H24" s="32">
        <f t="shared" si="4"/>
        <v>29.509999999999998</v>
      </c>
      <c r="I24" s="32">
        <f t="shared" si="4"/>
        <v>97.32</v>
      </c>
      <c r="J24" s="32">
        <f t="shared" si="4"/>
        <v>800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0.85</v>
      </c>
      <c r="H33" s="43">
        <v>3.61</v>
      </c>
      <c r="I33" s="43">
        <v>4.96</v>
      </c>
      <c r="J33" s="43">
        <v>56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3.91</v>
      </c>
      <c r="H34" s="43">
        <v>4.8499999999999996</v>
      </c>
      <c r="I34" s="43">
        <v>15.31</v>
      </c>
      <c r="J34" s="43">
        <v>121</v>
      </c>
      <c r="K34" s="44">
        <v>103</v>
      </c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250</v>
      </c>
      <c r="G36" s="43">
        <v>22.91</v>
      </c>
      <c r="H36" s="43">
        <v>25.65</v>
      </c>
      <c r="I36" s="43">
        <v>23.33</v>
      </c>
      <c r="J36" s="43">
        <v>416</v>
      </c>
      <c r="K36" s="44">
        <v>259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0.06</v>
      </c>
      <c r="H37" s="43">
        <v>0.02</v>
      </c>
      <c r="I37" s="43">
        <v>12.56</v>
      </c>
      <c r="J37" s="43">
        <v>50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36</v>
      </c>
      <c r="G38" s="43">
        <v>2.4500000000000002</v>
      </c>
      <c r="H38" s="43">
        <v>0.28999999999999998</v>
      </c>
      <c r="I38" s="43">
        <v>15.55</v>
      </c>
      <c r="J38" s="43">
        <v>90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36</v>
      </c>
      <c r="G39" s="43">
        <v>2.2000000000000002</v>
      </c>
      <c r="H39" s="43">
        <v>0.32</v>
      </c>
      <c r="I39" s="43">
        <v>14.08</v>
      </c>
      <c r="J39" s="43">
        <v>80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782</v>
      </c>
      <c r="G42" s="19">
        <f t="shared" ref="G42" si="10">SUM(G33:G41)</f>
        <v>32.380000000000003</v>
      </c>
      <c r="H42" s="19">
        <f t="shared" ref="H42" si="11">SUM(H33:H41)</f>
        <v>34.74</v>
      </c>
      <c r="I42" s="19">
        <f t="shared" ref="I42" si="12">SUM(I33:I41)</f>
        <v>85.789999999999992</v>
      </c>
      <c r="J42" s="19">
        <f t="shared" ref="J42:L42" si="13">SUM(J33:J41)</f>
        <v>813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782</v>
      </c>
      <c r="G43" s="32">
        <f t="shared" ref="G43" si="14">G32+G42</f>
        <v>32.380000000000003</v>
      </c>
      <c r="H43" s="32">
        <f t="shared" ref="H43" si="15">H32+H42</f>
        <v>34.74</v>
      </c>
      <c r="I43" s="32">
        <f t="shared" ref="I43" si="16">I32+I42</f>
        <v>85.789999999999992</v>
      </c>
      <c r="J43" s="32">
        <f t="shared" ref="J43:L43" si="17">J32+J42</f>
        <v>813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0.79</v>
      </c>
      <c r="H52" s="43">
        <v>3.66</v>
      </c>
      <c r="I52" s="43">
        <v>4.54</v>
      </c>
      <c r="J52" s="43">
        <v>54</v>
      </c>
      <c r="K52" s="44">
        <v>25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3.19</v>
      </c>
      <c r="H53" s="43">
        <v>5.95</v>
      </c>
      <c r="I53" s="43">
        <v>9.32</v>
      </c>
      <c r="J53" s="43">
        <v>104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 t="s">
        <v>54</v>
      </c>
      <c r="G54" s="43">
        <v>13.28</v>
      </c>
      <c r="H54" s="43">
        <v>5.59</v>
      </c>
      <c r="I54" s="43">
        <v>2.5099999999999998</v>
      </c>
      <c r="J54" s="43">
        <v>113</v>
      </c>
      <c r="K54" s="44">
        <v>455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180</v>
      </c>
      <c r="G55" s="43">
        <v>4.37</v>
      </c>
      <c r="H55" s="43">
        <v>5.16</v>
      </c>
      <c r="I55" s="43">
        <v>44</v>
      </c>
      <c r="J55" s="43">
        <v>240</v>
      </c>
      <c r="K55" s="44">
        <v>305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0.06</v>
      </c>
      <c r="H56" s="43">
        <v>0.02</v>
      </c>
      <c r="I56" s="43">
        <v>12.56</v>
      </c>
      <c r="J56" s="43">
        <v>50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72</v>
      </c>
      <c r="G57" s="43">
        <v>4.9000000000000004</v>
      </c>
      <c r="H57" s="43">
        <v>0.57999999999999996</v>
      </c>
      <c r="I57" s="43">
        <v>31.1</v>
      </c>
      <c r="J57" s="43">
        <v>180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36</v>
      </c>
      <c r="G58" s="43">
        <v>2.2000000000000002</v>
      </c>
      <c r="H58" s="43">
        <v>0.32</v>
      </c>
      <c r="I58" s="43">
        <v>14.08</v>
      </c>
      <c r="J58" s="43">
        <v>80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748</v>
      </c>
      <c r="G61" s="19">
        <f t="shared" ref="G61" si="22">SUM(G52:G60)</f>
        <v>28.789999999999996</v>
      </c>
      <c r="H61" s="19">
        <f t="shared" ref="H61" si="23">SUM(H52:H60)</f>
        <v>21.279999999999998</v>
      </c>
      <c r="I61" s="19">
        <f t="shared" ref="I61" si="24">SUM(I52:I60)</f>
        <v>118.11</v>
      </c>
      <c r="J61" s="19">
        <f t="shared" ref="J61:L61" si="25">SUM(J52:J60)</f>
        <v>821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748</v>
      </c>
      <c r="G62" s="32">
        <f t="shared" ref="G62" si="26">G51+G61</f>
        <v>28.789999999999996</v>
      </c>
      <c r="H62" s="32">
        <f t="shared" ref="H62" si="27">H51+H61</f>
        <v>21.279999999999998</v>
      </c>
      <c r="I62" s="32">
        <f t="shared" ref="I62" si="28">I51+I61</f>
        <v>118.11</v>
      </c>
      <c r="J62" s="32">
        <f t="shared" ref="J62:L62" si="29">J51+J61</f>
        <v>821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0.72</v>
      </c>
      <c r="H71" s="43">
        <v>5.33</v>
      </c>
      <c r="I71" s="43">
        <v>4.59</v>
      </c>
      <c r="J71" s="43">
        <v>69</v>
      </c>
      <c r="K71" s="44" t="s">
        <v>64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10.62</v>
      </c>
      <c r="H72" s="43">
        <v>7.6</v>
      </c>
      <c r="I72" s="43">
        <v>34.659999999999997</v>
      </c>
      <c r="J72" s="43">
        <v>250</v>
      </c>
      <c r="K72" s="44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4.92</v>
      </c>
      <c r="H73" s="43">
        <v>9.86</v>
      </c>
      <c r="I73" s="43">
        <v>5.29</v>
      </c>
      <c r="J73" s="43">
        <v>131</v>
      </c>
      <c r="K73" s="44">
        <v>270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180</v>
      </c>
      <c r="G74" s="43">
        <v>6.48</v>
      </c>
      <c r="H74" s="43">
        <v>6.23</v>
      </c>
      <c r="I74" s="43">
        <v>34.26</v>
      </c>
      <c r="J74" s="43">
        <v>219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0.06</v>
      </c>
      <c r="H75" s="43">
        <v>0.02</v>
      </c>
      <c r="I75" s="43">
        <v>12.56</v>
      </c>
      <c r="J75" s="43">
        <v>50</v>
      </c>
      <c r="K75" s="44">
        <v>376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36</v>
      </c>
      <c r="G76" s="43">
        <v>2.4500000000000002</v>
      </c>
      <c r="H76" s="43">
        <v>0.28999999999999998</v>
      </c>
      <c r="I76" s="43">
        <v>15.55</v>
      </c>
      <c r="J76" s="43">
        <v>90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766</v>
      </c>
      <c r="G80" s="19">
        <f t="shared" ref="G80" si="34">SUM(G71:G79)</f>
        <v>25.249999999999996</v>
      </c>
      <c r="H80" s="19">
        <f t="shared" ref="H80" si="35">SUM(H71:H79)</f>
        <v>29.33</v>
      </c>
      <c r="I80" s="19">
        <f t="shared" ref="I80" si="36">SUM(I71:I79)</f>
        <v>106.91</v>
      </c>
      <c r="J80" s="19">
        <f t="shared" ref="J80:L80" si="37">SUM(J71:J79)</f>
        <v>809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766</v>
      </c>
      <c r="G81" s="32">
        <f t="shared" ref="G81" si="38">G70+G80</f>
        <v>25.249999999999996</v>
      </c>
      <c r="H81" s="32">
        <f t="shared" ref="H81" si="39">H70+H80</f>
        <v>29.33</v>
      </c>
      <c r="I81" s="32">
        <f t="shared" ref="I81" si="40">I70+I80</f>
        <v>106.91</v>
      </c>
      <c r="J81" s="32">
        <f t="shared" ref="J81:L81" si="41">J70+J80</f>
        <v>809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0.5</v>
      </c>
      <c r="H90" s="43">
        <v>3.02</v>
      </c>
      <c r="I90" s="43">
        <v>1.1000000000000001</v>
      </c>
      <c r="J90" s="43">
        <v>34</v>
      </c>
      <c r="K90" s="44">
        <v>21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4.78</v>
      </c>
      <c r="H91" s="43">
        <v>5.05</v>
      </c>
      <c r="I91" s="43">
        <v>15.82</v>
      </c>
      <c r="J91" s="43">
        <v>128</v>
      </c>
      <c r="K91" s="44">
        <v>108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90</v>
      </c>
      <c r="G92" s="43">
        <v>14.95</v>
      </c>
      <c r="H92" s="43">
        <v>10.07</v>
      </c>
      <c r="I92" s="43">
        <v>5.22</v>
      </c>
      <c r="J92" s="43">
        <v>144</v>
      </c>
      <c r="K92" s="44">
        <v>335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63</v>
      </c>
      <c r="F93" s="43">
        <v>200</v>
      </c>
      <c r="G93" s="43">
        <v>4.09</v>
      </c>
      <c r="H93" s="43">
        <v>6.4</v>
      </c>
      <c r="I93" s="43">
        <v>27.25</v>
      </c>
      <c r="J93" s="43">
        <v>183</v>
      </c>
      <c r="K93" s="44">
        <v>312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0.06</v>
      </c>
      <c r="H94" s="43">
        <v>0.02</v>
      </c>
      <c r="I94" s="43">
        <v>12.56</v>
      </c>
      <c r="J94" s="43">
        <v>50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72</v>
      </c>
      <c r="G95" s="43">
        <v>4.9000000000000004</v>
      </c>
      <c r="H95" s="43">
        <v>0.57999999999999996</v>
      </c>
      <c r="I95" s="43">
        <v>31.1</v>
      </c>
      <c r="J95" s="43">
        <v>180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2.44</v>
      </c>
      <c r="H96" s="43">
        <v>0.36</v>
      </c>
      <c r="I96" s="43">
        <v>15.64</v>
      </c>
      <c r="J96" s="43">
        <v>88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862</v>
      </c>
      <c r="G99" s="19">
        <f t="shared" ref="G99" si="46">SUM(G90:G98)</f>
        <v>31.720000000000002</v>
      </c>
      <c r="H99" s="19">
        <f t="shared" ref="H99" si="47">SUM(H90:H98)</f>
        <v>25.499999999999996</v>
      </c>
      <c r="I99" s="19">
        <f t="shared" ref="I99" si="48">SUM(I90:I98)</f>
        <v>108.69000000000001</v>
      </c>
      <c r="J99" s="19">
        <f t="shared" ref="J99:L99" si="49">SUM(J90:J98)</f>
        <v>807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862</v>
      </c>
      <c r="G100" s="32">
        <f t="shared" ref="G100" si="50">G89+G99</f>
        <v>31.720000000000002</v>
      </c>
      <c r="H100" s="32">
        <f t="shared" ref="H100" si="51">H89+H99</f>
        <v>25.499999999999996</v>
      </c>
      <c r="I100" s="32">
        <f t="shared" ref="I100" si="52">I89+I99</f>
        <v>108.69000000000001</v>
      </c>
      <c r="J100" s="32">
        <f t="shared" ref="J100:L100" si="53">J89+J99</f>
        <v>807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1.2</v>
      </c>
      <c r="H109" s="43">
        <v>5.4</v>
      </c>
      <c r="I109" s="43">
        <v>5.12</v>
      </c>
      <c r="J109" s="43">
        <v>74</v>
      </c>
      <c r="K109" s="44">
        <v>50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200</v>
      </c>
      <c r="G110" s="43">
        <v>4.17</v>
      </c>
      <c r="H110" s="43">
        <v>7.88</v>
      </c>
      <c r="I110" s="43">
        <v>7.08</v>
      </c>
      <c r="J110" s="43">
        <v>116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200</v>
      </c>
      <c r="G112" s="43">
        <v>19.97</v>
      </c>
      <c r="H112" s="43">
        <v>24.17</v>
      </c>
      <c r="I112" s="43">
        <v>46.67</v>
      </c>
      <c r="J112" s="43">
        <v>430</v>
      </c>
      <c r="K112" s="44">
        <v>291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0.06</v>
      </c>
      <c r="H113" s="43">
        <v>0.02</v>
      </c>
      <c r="I113" s="43">
        <v>12.56</v>
      </c>
      <c r="J113" s="43">
        <v>50</v>
      </c>
      <c r="K113" s="44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36</v>
      </c>
      <c r="G114" s="43">
        <v>2.4500000000000002</v>
      </c>
      <c r="H114" s="43">
        <v>0.28999999999999998</v>
      </c>
      <c r="I114" s="43">
        <v>15.55</v>
      </c>
      <c r="J114" s="43">
        <v>90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1.22</v>
      </c>
      <c r="H115" s="43">
        <v>0.18</v>
      </c>
      <c r="I115" s="43">
        <v>7.82</v>
      </c>
      <c r="J115" s="43">
        <v>44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716</v>
      </c>
      <c r="G118" s="19">
        <f t="shared" ref="G118:J118" si="56">SUM(G109:G117)</f>
        <v>29.069999999999997</v>
      </c>
      <c r="H118" s="19">
        <f t="shared" si="56"/>
        <v>37.940000000000005</v>
      </c>
      <c r="I118" s="19">
        <f t="shared" si="56"/>
        <v>94.800000000000011</v>
      </c>
      <c r="J118" s="19">
        <f t="shared" si="56"/>
        <v>804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716</v>
      </c>
      <c r="G119" s="32">
        <f t="shared" ref="G119" si="58">G108+G118</f>
        <v>29.069999999999997</v>
      </c>
      <c r="H119" s="32">
        <f t="shared" ref="H119" si="59">H108+H118</f>
        <v>37.940000000000005</v>
      </c>
      <c r="I119" s="32">
        <f t="shared" ref="I119" si="60">I108+I118</f>
        <v>94.800000000000011</v>
      </c>
      <c r="J119" s="32">
        <f t="shared" ref="J119:L119" si="61">J108+J118</f>
        <v>804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0.79</v>
      </c>
      <c r="H128" s="43">
        <v>1.95</v>
      </c>
      <c r="I128" s="43">
        <v>3.88</v>
      </c>
      <c r="J128" s="43">
        <v>36</v>
      </c>
      <c r="K128" s="44">
        <v>45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3.91</v>
      </c>
      <c r="H129" s="43">
        <v>4.8499999999999996</v>
      </c>
      <c r="I129" s="43">
        <v>15.31</v>
      </c>
      <c r="J129" s="43">
        <v>121</v>
      </c>
      <c r="K129" s="44">
        <v>103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250</v>
      </c>
      <c r="G131" s="43">
        <v>17.940000000000001</v>
      </c>
      <c r="H131" s="43">
        <v>16.739999999999998</v>
      </c>
      <c r="I131" s="43">
        <v>21.71</v>
      </c>
      <c r="J131" s="43">
        <v>310</v>
      </c>
      <c r="K131" s="44">
        <v>289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0.06</v>
      </c>
      <c r="H132" s="43">
        <v>0.02</v>
      </c>
      <c r="I132" s="43">
        <v>12.56</v>
      </c>
      <c r="J132" s="43">
        <v>50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72</v>
      </c>
      <c r="G133" s="43">
        <v>4.9000000000000004</v>
      </c>
      <c r="H133" s="43">
        <v>0.57999999999999996</v>
      </c>
      <c r="I133" s="43">
        <v>31.1</v>
      </c>
      <c r="J133" s="43">
        <v>180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3.06</v>
      </c>
      <c r="H134" s="43">
        <v>0.44</v>
      </c>
      <c r="I134" s="43">
        <v>19.559999999999999</v>
      </c>
      <c r="J134" s="43">
        <v>111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832</v>
      </c>
      <c r="G137" s="19">
        <f t="shared" ref="G137:J137" si="64">SUM(G128:G136)</f>
        <v>30.66</v>
      </c>
      <c r="H137" s="19">
        <f t="shared" si="64"/>
        <v>24.58</v>
      </c>
      <c r="I137" s="19">
        <f t="shared" si="64"/>
        <v>104.12</v>
      </c>
      <c r="J137" s="19">
        <f t="shared" si="64"/>
        <v>808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832</v>
      </c>
      <c r="G138" s="32">
        <f t="shared" ref="G138" si="66">G127+G137</f>
        <v>30.66</v>
      </c>
      <c r="H138" s="32">
        <f t="shared" ref="H138" si="67">H127+H137</f>
        <v>24.58</v>
      </c>
      <c r="I138" s="32">
        <f t="shared" ref="I138" si="68">I127+I137</f>
        <v>104.12</v>
      </c>
      <c r="J138" s="32">
        <f t="shared" ref="J138:L138" si="69">J127+J137</f>
        <v>808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0.84</v>
      </c>
      <c r="H147" s="43">
        <v>6.02</v>
      </c>
      <c r="I147" s="43">
        <v>4.37</v>
      </c>
      <c r="J147" s="43">
        <v>75</v>
      </c>
      <c r="K147" s="44">
        <v>67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3.51</v>
      </c>
      <c r="H148" s="43">
        <v>7.28</v>
      </c>
      <c r="I148" s="43">
        <v>12.37</v>
      </c>
      <c r="J148" s="43">
        <v>129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58</v>
      </c>
      <c r="F149" s="43">
        <v>90</v>
      </c>
      <c r="G149" s="43">
        <v>4.92</v>
      </c>
      <c r="H149" s="43">
        <v>9.86</v>
      </c>
      <c r="I149" s="43">
        <v>5.29</v>
      </c>
      <c r="J149" s="43">
        <v>131</v>
      </c>
      <c r="K149" s="44">
        <v>270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44</v>
      </c>
      <c r="F150" s="43">
        <v>200</v>
      </c>
      <c r="G150" s="43">
        <v>7.55</v>
      </c>
      <c r="H150" s="43">
        <v>0.89</v>
      </c>
      <c r="I150" s="43">
        <v>42.56</v>
      </c>
      <c r="J150" s="43">
        <v>208</v>
      </c>
      <c r="K150" s="44">
        <v>202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0.06</v>
      </c>
      <c r="H151" s="43">
        <v>0.02</v>
      </c>
      <c r="I151" s="43">
        <v>12.56</v>
      </c>
      <c r="J151" s="43">
        <v>50</v>
      </c>
      <c r="K151" s="44">
        <v>376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72</v>
      </c>
      <c r="G152" s="43">
        <v>4.9000000000000004</v>
      </c>
      <c r="H152" s="43">
        <v>0.57999999999999996</v>
      </c>
      <c r="I152" s="43">
        <v>31.1</v>
      </c>
      <c r="J152" s="43">
        <v>180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1.22</v>
      </c>
      <c r="H153" s="43">
        <v>0.18</v>
      </c>
      <c r="I153" s="43">
        <v>7.82</v>
      </c>
      <c r="J153" s="43">
        <v>44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842</v>
      </c>
      <c r="G156" s="19">
        <f t="shared" ref="G156:J156" si="72">SUM(G147:G155)</f>
        <v>23</v>
      </c>
      <c r="H156" s="19">
        <f t="shared" si="72"/>
        <v>24.83</v>
      </c>
      <c r="I156" s="19">
        <f t="shared" si="72"/>
        <v>116.07</v>
      </c>
      <c r="J156" s="19">
        <f t="shared" si="72"/>
        <v>817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842</v>
      </c>
      <c r="G157" s="32">
        <f t="shared" ref="G157" si="74">G146+G156</f>
        <v>23</v>
      </c>
      <c r="H157" s="32">
        <f t="shared" ref="H157" si="75">H146+H156</f>
        <v>24.83</v>
      </c>
      <c r="I157" s="32">
        <f t="shared" ref="I157" si="76">I146+I156</f>
        <v>116.07</v>
      </c>
      <c r="J157" s="32">
        <f t="shared" ref="J157:L157" si="77">J146+J156</f>
        <v>817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1.51</v>
      </c>
      <c r="H166" s="43">
        <v>4.3499999999999996</v>
      </c>
      <c r="I166" s="43">
        <v>3.92</v>
      </c>
      <c r="J166" s="43">
        <v>61</v>
      </c>
      <c r="K166" s="44">
        <v>34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52</v>
      </c>
      <c r="F167" s="43">
        <v>200</v>
      </c>
      <c r="G167" s="43">
        <v>3.19</v>
      </c>
      <c r="H167" s="43">
        <v>5.95</v>
      </c>
      <c r="I167" s="43">
        <v>9.32</v>
      </c>
      <c r="J167" s="43">
        <v>104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 t="s">
        <v>72</v>
      </c>
      <c r="G168" s="43">
        <v>14.76</v>
      </c>
      <c r="H168" s="43">
        <v>6.21</v>
      </c>
      <c r="I168" s="43">
        <v>2.79</v>
      </c>
      <c r="J168" s="43">
        <v>126</v>
      </c>
      <c r="K168" s="44">
        <v>455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73</v>
      </c>
      <c r="F169" s="43">
        <v>200</v>
      </c>
      <c r="G169" s="43">
        <v>5.99</v>
      </c>
      <c r="H169" s="43">
        <v>8.32</v>
      </c>
      <c r="I169" s="43">
        <v>28.35</v>
      </c>
      <c r="J169" s="43">
        <v>212</v>
      </c>
      <c r="K169" s="44">
        <v>303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0.06</v>
      </c>
      <c r="H170" s="43">
        <v>0.02</v>
      </c>
      <c r="I170" s="43">
        <v>12.56</v>
      </c>
      <c r="J170" s="43">
        <v>50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72</v>
      </c>
      <c r="G171" s="43">
        <v>4.9000000000000004</v>
      </c>
      <c r="H171" s="43">
        <v>0.57999999999999996</v>
      </c>
      <c r="I171" s="43">
        <v>31.1</v>
      </c>
      <c r="J171" s="43">
        <v>180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36</v>
      </c>
      <c r="G172" s="43">
        <v>2.2000000000000002</v>
      </c>
      <c r="H172" s="43">
        <v>0.32</v>
      </c>
      <c r="I172" s="43">
        <v>14.08</v>
      </c>
      <c r="J172" s="43">
        <v>80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768</v>
      </c>
      <c r="G175" s="19">
        <f t="shared" ref="G175:J175" si="80">SUM(G166:G174)</f>
        <v>32.610000000000007</v>
      </c>
      <c r="H175" s="19">
        <f t="shared" si="80"/>
        <v>25.75</v>
      </c>
      <c r="I175" s="19">
        <f t="shared" si="80"/>
        <v>102.12</v>
      </c>
      <c r="J175" s="19">
        <f t="shared" si="80"/>
        <v>813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768</v>
      </c>
      <c r="G176" s="32">
        <f t="shared" ref="G176" si="82">G165+G175</f>
        <v>32.610000000000007</v>
      </c>
      <c r="H176" s="32">
        <f t="shared" ref="H176" si="83">H165+H175</f>
        <v>25.75</v>
      </c>
      <c r="I176" s="32">
        <f t="shared" ref="I176" si="84">I165+I175</f>
        <v>102.12</v>
      </c>
      <c r="J176" s="32">
        <f t="shared" ref="J176:L176" si="85">J165+J175</f>
        <v>813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1.03</v>
      </c>
      <c r="H185" s="43">
        <v>3</v>
      </c>
      <c r="I185" s="43">
        <v>5.08</v>
      </c>
      <c r="J185" s="43">
        <v>52</v>
      </c>
      <c r="K185" s="44">
        <v>47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5.55</v>
      </c>
      <c r="H186" s="43">
        <v>6.21</v>
      </c>
      <c r="I186" s="43">
        <v>9.85</v>
      </c>
      <c r="J186" s="43">
        <v>118</v>
      </c>
      <c r="K186" s="44" t="s">
        <v>76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75</v>
      </c>
      <c r="F187" s="43">
        <v>90</v>
      </c>
      <c r="G187" s="43">
        <v>13.01</v>
      </c>
      <c r="H187" s="43">
        <v>9.5399999999999991</v>
      </c>
      <c r="I187" s="43">
        <v>8.09</v>
      </c>
      <c r="J187" s="43">
        <v>170</v>
      </c>
      <c r="K187" s="44" t="s">
        <v>77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180</v>
      </c>
      <c r="G188" s="43">
        <v>3.67</v>
      </c>
      <c r="H188" s="43">
        <v>5.76</v>
      </c>
      <c r="I188" s="43">
        <v>24.53</v>
      </c>
      <c r="J188" s="43">
        <v>164</v>
      </c>
      <c r="K188" s="44">
        <v>312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0.06</v>
      </c>
      <c r="H189" s="43">
        <v>0.02</v>
      </c>
      <c r="I189" s="43">
        <v>12.56</v>
      </c>
      <c r="J189" s="43">
        <v>50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72</v>
      </c>
      <c r="G190" s="43">
        <v>4.9000000000000004</v>
      </c>
      <c r="H190" s="43">
        <v>0.57999999999999996</v>
      </c>
      <c r="I190" s="43">
        <v>31.1</v>
      </c>
      <c r="J190" s="43">
        <v>180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36</v>
      </c>
      <c r="G191" s="43">
        <v>2.2000000000000002</v>
      </c>
      <c r="H191" s="43">
        <v>0.32</v>
      </c>
      <c r="I191" s="43">
        <v>14.08</v>
      </c>
      <c r="J191" s="43">
        <v>80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838</v>
      </c>
      <c r="G194" s="19">
        <f t="shared" ref="G194:J194" si="88">SUM(G185:G193)</f>
        <v>30.419999999999998</v>
      </c>
      <c r="H194" s="19">
        <f t="shared" si="88"/>
        <v>25.429999999999996</v>
      </c>
      <c r="I194" s="19">
        <f t="shared" si="88"/>
        <v>105.29</v>
      </c>
      <c r="J194" s="19">
        <f t="shared" si="88"/>
        <v>814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838</v>
      </c>
      <c r="G195" s="32">
        <f t="shared" ref="G195" si="90">G184+G194</f>
        <v>30.419999999999998</v>
      </c>
      <c r="H195" s="32">
        <f t="shared" ref="H195" si="91">H184+H194</f>
        <v>25.429999999999996</v>
      </c>
      <c r="I195" s="32">
        <f t="shared" ref="I195" si="92">I184+I194</f>
        <v>105.29</v>
      </c>
      <c r="J195" s="32">
        <f t="shared" ref="J195:L195" si="93">J184+J194</f>
        <v>814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792.6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29.349</v>
      </c>
      <c r="H196" s="34">
        <f t="shared" si="94"/>
        <v>27.888999999999999</v>
      </c>
      <c r="I196" s="34">
        <f t="shared" si="94"/>
        <v>103.92200000000003</v>
      </c>
      <c r="J196" s="34">
        <f t="shared" si="94"/>
        <v>810.6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2023-10-12T05:02:53Z</cp:lastPrinted>
  <dcterms:created xsi:type="dcterms:W3CDTF">2022-05-16T14:23:56Z</dcterms:created>
  <dcterms:modified xsi:type="dcterms:W3CDTF">2024-11-22T07:00:50Z</dcterms:modified>
</cp:coreProperties>
</file>